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250"/>
  </bookViews>
  <sheets>
    <sheet name="قائمة التدفق النقدي" sheetId="1" r:id="rId1"/>
  </sheets>
  <calcPr calcId="125725"/>
</workbook>
</file>

<file path=xl/calcChain.xml><?xml version="1.0" encoding="utf-8"?>
<calcChain xmlns="http://schemas.openxmlformats.org/spreadsheetml/2006/main">
  <c r="H10" i="1"/>
  <c r="G10"/>
  <c r="G12" s="1"/>
  <c r="F10"/>
  <c r="F12" s="1"/>
  <c r="E10"/>
  <c r="E12" s="1"/>
  <c r="D10"/>
  <c r="D12" s="1"/>
  <c r="C10"/>
  <c r="C12" s="1"/>
  <c r="B10"/>
  <c r="B12" s="1"/>
</calcChain>
</file>

<file path=xl/sharedStrings.xml><?xml version="1.0" encoding="utf-8"?>
<sst xmlns="http://schemas.openxmlformats.org/spreadsheetml/2006/main" count="23" uniqueCount="22">
  <si>
    <t xml:space="preserve">قائمة التدفقات النقدية </t>
  </si>
  <si>
    <t xml:space="preserve">Statement of Cash Flows </t>
  </si>
  <si>
    <t>البيان</t>
  </si>
  <si>
    <t>2012-2013</t>
  </si>
  <si>
    <t>2011-2012</t>
  </si>
  <si>
    <t>2010-2011</t>
  </si>
  <si>
    <t>2009-2010</t>
  </si>
  <si>
    <t>2008-2009</t>
  </si>
  <si>
    <t>2007-2008</t>
  </si>
  <si>
    <t>2006-2007</t>
  </si>
  <si>
    <t>صافي التدفقات النقدية الناتجة من الأنشطة التشغيلية</t>
  </si>
  <si>
    <t>Net Cash Flow from (used in ) Operating Activities</t>
  </si>
  <si>
    <t xml:space="preserve">صافي التدفقات النقدية الناتجة من (المستخدمة من) الأنشطة الاستثمارية </t>
  </si>
  <si>
    <t>Net Cash Flow from (used in ) Investing Activities</t>
  </si>
  <si>
    <t>صافي التدفقات النقدية الناتجة من (المستخدمة من) الأنشطة التمويلية</t>
  </si>
  <si>
    <t>Net Cash Flow from (used in ) Financing Activities</t>
  </si>
  <si>
    <t>صافي الزيادة (النقص) في النقدية وما يعادلها</t>
  </si>
  <si>
    <t xml:space="preserve">Decrease and Increase in Cash and Cash Equivalents </t>
  </si>
  <si>
    <t>النقدية وما يعادلها أول المدة</t>
  </si>
  <si>
    <t>Cash and Cash Equivalents at the Beginning of the year</t>
  </si>
  <si>
    <t>النقدية وما يعادلها آخر المدة</t>
  </si>
  <si>
    <t>Cash and Cash Equivalents at the End of the year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</si>
</sst>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-* #,##0_-;_-* #,##0\-;_-* &quot;-&quot;_-;_-@_-"/>
    <numFmt numFmtId="165" formatCode="_-* #,##0.00_-;_-* #,##0.00\-;_-* &quot;-&quot;??_-;_-@_-"/>
    <numFmt numFmtId="166" formatCode="_-* #,##0_-;_-* #,##0\-;_-* &quot;-&quot;??_-;_-@_-"/>
    <numFmt numFmtId="167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abic Transparent"/>
      <charset val="178"/>
    </font>
    <font>
      <b/>
      <sz val="11"/>
      <color rgb="FF000000"/>
      <name val="Calibri"/>
      <family val="2"/>
    </font>
    <font>
      <b/>
      <sz val="13"/>
      <color theme="0"/>
      <name val="Arabic Transparent"/>
      <charset val="178"/>
    </font>
    <font>
      <b/>
      <sz val="13"/>
      <color rgb="FF000000"/>
      <name val="Arabic Transparent"/>
      <charset val="178"/>
    </font>
    <font>
      <sz val="13"/>
      <color theme="1"/>
      <name val="Arabic Transparent"/>
      <charset val="178"/>
    </font>
    <font>
      <sz val="13"/>
      <color rgb="FF000000"/>
      <name val="Arabic Transparent"/>
      <charset val="178"/>
    </font>
    <font>
      <u val="singleAccounting"/>
      <sz val="13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</cellStyleXfs>
  <cellXfs count="19">
    <xf numFmtId="0" fontId="0" fillId="0" borderId="0" xfId="0"/>
    <xf numFmtId="0" fontId="2" fillId="2" borderId="0" xfId="0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2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/>
    <xf numFmtId="0" fontId="7" fillId="0" borderId="2" xfId="0" applyFont="1" applyBorder="1" applyAlignment="1">
      <alignment horizontal="right" vertical="center"/>
    </xf>
    <xf numFmtId="41" fontId="6" fillId="0" borderId="2" xfId="2" applyNumberFormat="1" applyFont="1" applyFill="1" applyBorder="1" applyAlignment="1">
      <alignment horizontal="right"/>
    </xf>
    <xf numFmtId="41" fontId="0" fillId="0" borderId="0" xfId="0" applyNumberFormat="1"/>
    <xf numFmtId="41" fontId="8" fillId="0" borderId="2" xfId="2" applyNumberFormat="1" applyFont="1" applyFill="1" applyBorder="1" applyAlignment="1">
      <alignment horizontal="right"/>
    </xf>
    <xf numFmtId="166" fontId="4" fillId="2" borderId="3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0" fillId="0" borderId="0" xfId="0" applyAlignment="1"/>
  </cellXfs>
  <cellStyles count="10">
    <cellStyle name="Comma" xfId="1" builtinId="3"/>
    <cellStyle name="Comma [0]" xfId="2" builtinId="6"/>
    <cellStyle name="Comma 2" xfId="3"/>
    <cellStyle name="Comma 3" xfId="4"/>
    <cellStyle name="Normal" xfId="0" builtinId="0"/>
    <cellStyle name="Normal 2" xfId="5"/>
    <cellStyle name="Normal 3" xfId="6"/>
    <cellStyle name="Normal 4" xfId="7"/>
    <cellStyle name="Normal 5" xfId="8"/>
    <cellStyle name="Normal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5"/>
  <sheetViews>
    <sheetView rightToLeft="1" tabSelected="1" topLeftCell="C1" workbookViewId="0">
      <selection activeCell="A3" sqref="A3:A5"/>
    </sheetView>
  </sheetViews>
  <sheetFormatPr defaultRowHeight="15"/>
  <cols>
    <col min="1" max="1" width="62.28515625" customWidth="1"/>
    <col min="2" max="2" width="18.7109375" customWidth="1"/>
    <col min="3" max="4" width="19.140625" customWidth="1"/>
    <col min="5" max="5" width="21.28515625" customWidth="1"/>
    <col min="6" max="6" width="20" customWidth="1"/>
    <col min="7" max="7" width="20.28515625" customWidth="1"/>
    <col min="8" max="8" width="18.5703125" customWidth="1"/>
    <col min="9" max="9" width="61.42578125" customWidth="1"/>
    <col min="10" max="10" width="13.140625" customWidth="1"/>
  </cols>
  <sheetData>
    <row r="3" spans="1:10" ht="19.5">
      <c r="A3" s="1" t="s">
        <v>0</v>
      </c>
      <c r="B3" s="2"/>
      <c r="C3" s="2"/>
      <c r="D3" s="2"/>
      <c r="E3" s="2"/>
      <c r="F3" s="2"/>
      <c r="G3" s="2"/>
      <c r="H3" s="3"/>
      <c r="I3" s="4" t="s">
        <v>1</v>
      </c>
    </row>
    <row r="4" spans="1:10">
      <c r="A4" s="5"/>
      <c r="B4" s="2"/>
      <c r="C4" s="2"/>
      <c r="D4" s="2"/>
      <c r="E4" s="2"/>
      <c r="F4" s="2"/>
      <c r="G4" s="2"/>
      <c r="H4" s="3"/>
    </row>
    <row r="5" spans="1:10" ht="18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8" t="s">
        <v>1</v>
      </c>
    </row>
    <row r="6" spans="1:10" ht="18">
      <c r="A6" s="9"/>
      <c r="B6" s="9"/>
      <c r="C6" s="9"/>
      <c r="D6" s="9"/>
      <c r="E6" s="9"/>
      <c r="F6" s="9"/>
      <c r="G6" s="9"/>
      <c r="H6" s="9"/>
      <c r="I6" s="10"/>
    </row>
    <row r="7" spans="1:10" ht="18">
      <c r="A7" s="11" t="s">
        <v>10</v>
      </c>
      <c r="B7" s="12">
        <v>-30499712</v>
      </c>
      <c r="C7" s="12">
        <v>-221525</v>
      </c>
      <c r="D7" s="12">
        <v>31601922</v>
      </c>
      <c r="E7" s="12">
        <v>20012526</v>
      </c>
      <c r="F7" s="12">
        <v>63409329</v>
      </c>
      <c r="G7" s="12">
        <v>3477654</v>
      </c>
      <c r="H7" s="12">
        <v>22386684</v>
      </c>
      <c r="I7" s="10" t="s">
        <v>11</v>
      </c>
      <c r="J7" s="13"/>
    </row>
    <row r="8" spans="1:10" ht="18">
      <c r="A8" s="11" t="s">
        <v>12</v>
      </c>
      <c r="B8" s="12">
        <v>9042706</v>
      </c>
      <c r="C8" s="12">
        <v>11922001</v>
      </c>
      <c r="D8" s="12">
        <v>-16536381</v>
      </c>
      <c r="E8" s="12">
        <v>-13858438</v>
      </c>
      <c r="F8" s="12">
        <v>-3319862</v>
      </c>
      <c r="G8" s="12">
        <v>-9182335</v>
      </c>
      <c r="H8" s="12">
        <v>5280000</v>
      </c>
      <c r="I8" s="10" t="s">
        <v>13</v>
      </c>
    </row>
    <row r="9" spans="1:10" ht="21">
      <c r="A9" s="11" t="s">
        <v>14</v>
      </c>
      <c r="B9" s="14">
        <v>-7123556</v>
      </c>
      <c r="C9" s="14">
        <v>-2984076</v>
      </c>
      <c r="D9" s="14">
        <v>-5359915</v>
      </c>
      <c r="E9" s="14">
        <v>-9985189</v>
      </c>
      <c r="F9" s="14">
        <v>-33040465</v>
      </c>
      <c r="G9" s="14">
        <v>-242322</v>
      </c>
      <c r="H9" s="14">
        <v>2760000</v>
      </c>
      <c r="I9" s="10" t="s">
        <v>15</v>
      </c>
    </row>
    <row r="10" spans="1:10" ht="18">
      <c r="A10" s="6" t="s">
        <v>16</v>
      </c>
      <c r="B10" s="15">
        <f>SUM(B7:B9)</f>
        <v>-28580562</v>
      </c>
      <c r="C10" s="15">
        <f t="shared" ref="C10:H10" si="0">SUM(C5:C9)</f>
        <v>8716400</v>
      </c>
      <c r="D10" s="15">
        <f t="shared" si="0"/>
        <v>9705626</v>
      </c>
      <c r="E10" s="15">
        <f t="shared" si="0"/>
        <v>-3831101</v>
      </c>
      <c r="F10" s="15">
        <f t="shared" si="0"/>
        <v>27049002</v>
      </c>
      <c r="G10" s="15">
        <f t="shared" si="0"/>
        <v>-5947003</v>
      </c>
      <c r="H10" s="15">
        <f t="shared" si="0"/>
        <v>30426684</v>
      </c>
      <c r="I10" s="16" t="s">
        <v>17</v>
      </c>
    </row>
    <row r="11" spans="1:10" ht="21">
      <c r="A11" s="11" t="s">
        <v>18</v>
      </c>
      <c r="B11" s="14">
        <v>43540431</v>
      </c>
      <c r="C11" s="14">
        <v>34824030</v>
      </c>
      <c r="D11" s="14">
        <v>25118404</v>
      </c>
      <c r="E11" s="14">
        <v>28949505</v>
      </c>
      <c r="F11" s="14">
        <v>1900503</v>
      </c>
      <c r="G11" s="14">
        <v>7847506</v>
      </c>
      <c r="H11" s="14">
        <v>8553000</v>
      </c>
      <c r="I11" s="17" t="s">
        <v>19</v>
      </c>
      <c r="J11" s="13"/>
    </row>
    <row r="12" spans="1:10" ht="18">
      <c r="A12" s="6" t="s">
        <v>20</v>
      </c>
      <c r="B12" s="15">
        <f t="shared" ref="B12:G12" si="1">B10+B11</f>
        <v>14959869</v>
      </c>
      <c r="C12" s="15">
        <f>C10+C11+1</f>
        <v>43540431</v>
      </c>
      <c r="D12" s="15">
        <f t="shared" si="1"/>
        <v>34824030</v>
      </c>
      <c r="E12" s="15">
        <f t="shared" si="1"/>
        <v>25118404</v>
      </c>
      <c r="F12" s="15">
        <f t="shared" si="1"/>
        <v>28949505</v>
      </c>
      <c r="G12" s="15">
        <f t="shared" si="1"/>
        <v>1900503</v>
      </c>
      <c r="H12" s="15">
        <v>7847506</v>
      </c>
      <c r="I12" s="16" t="s">
        <v>21</v>
      </c>
    </row>
    <row r="25" spans="9:9">
      <c r="I2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التدفق النقدي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rkaddour</dc:creator>
  <cp:lastModifiedBy>rkaddour</cp:lastModifiedBy>
  <dcterms:created xsi:type="dcterms:W3CDTF">2014-12-16T09:44:15Z</dcterms:created>
  <dcterms:modified xsi:type="dcterms:W3CDTF">2014-12-16T09:44:28Z</dcterms:modified>
</cp:coreProperties>
</file>